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 MONITOR\DISCIPLINA 2021\4. CUARTO TRIMESTRE\4.LEY DE DISCIPLINA FINANCIERA\"/>
    </mc:Choice>
  </mc:AlternateContent>
  <xr:revisionPtr revIDLastSave="0" documentId="13_ncr:1_{CEA4A17A-C437-4C3B-9432-01463F7AD350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6 D" sheetId="1" r:id="rId1"/>
  </sheets>
  <externalReferences>
    <externalReference r:id="rId2"/>
    <externalReference r:id="rId3"/>
  </externalReferences>
  <definedNames>
    <definedName name="_xlnm.Print_Area" localSheetId="0">'6 D'!$A$2:$G$34</definedName>
    <definedName name="ENTE_PUBLICO_A">'[1]Info General'!$C$7</definedName>
    <definedName name="GASTO_E_T1">'[2]6 A'!$B$149</definedName>
    <definedName name="GASTO_E_T2">'[2]6 A'!$C$149</definedName>
    <definedName name="GASTO_E_T3">'[2]6 A'!$D$149</definedName>
    <definedName name="GASTO_E_T4">'[2]6 A'!$E$149</definedName>
    <definedName name="GASTO_E_T5">'[2]6 A'!$F$149</definedName>
    <definedName name="GASTO_E_T6">'[2]6 A'!$G$149</definedName>
    <definedName name="GASTO_NE_FIN_01">'[2]6 A'!$B$148</definedName>
    <definedName name="GASTO_NE_FIN_02">'[2]6 A'!$C$148</definedName>
    <definedName name="GASTO_NE_FIN_03">'[2]6 A'!$D$148</definedName>
    <definedName name="GASTO_NE_FIN_04">'[2]6 A'!$E$148</definedName>
    <definedName name="GASTO_NE_FIN_05">'[2]6 A'!$F$148</definedName>
    <definedName name="GASTO_NE_FIN_06">'[2]6 A'!$G$148</definedName>
    <definedName name="GASTO_NE_T1">'[2]6 A'!$B$9</definedName>
    <definedName name="GASTO_NE_T2">'[2]6 A'!$C$9</definedName>
    <definedName name="GASTO_NE_T3">'[2]6 A'!$D$9</definedName>
    <definedName name="GASTO_NE_T4">'[2]6 A'!$E$9</definedName>
    <definedName name="GASTO_NE_T5">'[2]6 A'!$F$9</definedName>
    <definedName name="GASTO_NE_T6">'[2]6 A'!$G$9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B9" i="1"/>
  <c r="C21" i="1"/>
  <c r="D21" i="1"/>
  <c r="B21" i="1"/>
  <c r="F21" i="1"/>
  <c r="E21" i="1"/>
  <c r="E33" i="1" l="1"/>
  <c r="B33" i="1"/>
  <c r="D33" i="1"/>
  <c r="C33" i="1"/>
  <c r="F33" i="1"/>
  <c r="G21" i="1"/>
  <c r="G33" i="1" s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<sst xmlns="http://schemas.openxmlformats.org/spreadsheetml/2006/main" count="37" uniqueCount="27">
  <si>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</si>
  <si>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Universidad Autonoma del Estado de Hidalgo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</si>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</sst>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3" fontId="2" fillId="2" borderId="10" xfId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43" fontId="2" fillId="0" borderId="5" xfId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43" fontId="0" fillId="0" borderId="5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43" fontId="0" fillId="0" borderId="5" xfId="1" applyFont="1" applyFill="1" applyBorder="1" applyAlignment="1">
      <alignment horizontal="right" vertical="center"/>
    </xf>
    <xf numFmtId="43" fontId="0" fillId="0" borderId="13" xfId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0" fillId="0" borderId="0" xfId="0" applyProtection="1">
      <protection locked="0"/>
    </xf>
    <xf numFmtId="43" fontId="0" fillId="0" borderId="13" xfId="1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43" fontId="0" fillId="0" borderId="8" xfId="1" applyFont="1" applyBorder="1" applyAlignment="1">
      <alignment horizontal="center"/>
    </xf>
    <xf numFmtId="43" fontId="0" fillId="0" borderId="11" xfId="1" applyFont="1" applyBorder="1" applyAlignment="1">
      <alignment horizontal="center"/>
    </xf>
    <xf numFmtId="43" fontId="0" fillId="0" borderId="0" xfId="1" applyFont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3" fontId="2" fillId="0" borderId="9" xfId="1" applyFont="1" applyFill="1" applyBorder="1" applyAlignment="1" applyProtection="1">
      <alignment horizontal="right" vertical="center"/>
      <protection locked="0"/>
    </xf>
    <xf numFmtId="43" fontId="2" fillId="0" borderId="13" xfId="1" applyFont="1" applyFill="1" applyBorder="1" applyAlignment="1" applyProtection="1">
      <alignment horizontal="right" vertical="center"/>
      <protection locked="0"/>
    </xf>
    <xf numFmtId="43" fontId="2" fillId="0" borderId="3" xfId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ev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gl\Desktop\DISCIPLINA%202020\1.%20PRIMER%20TRIMESTRE\4.LEY%20DE%20DISCIPLINA%20FINANCIERA\MACHOTE\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"/>
      <sheetName val="6 B"/>
    </sheetNames>
    <sheetDataSet>
      <sheetData sheetId="0">
        <row r="9">
          <cell r="B9">
            <v>1074405452.7806001</v>
          </cell>
          <cell r="C9">
            <v>186611500.78</v>
          </cell>
          <cell r="D9">
            <v>1261016953.5605998</v>
          </cell>
          <cell r="E9">
            <v>414903926.93119997</v>
          </cell>
          <cell r="F9">
            <v>392445249.99599999</v>
          </cell>
          <cell r="G9">
            <v>846113026.62940001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4"/>
  <sheetViews>
    <sheetView tabSelected="1" view="pageBreakPreview" zoomScale="85" zoomScaleNormal="80" zoomScaleSheetLayoutView="85" workbookViewId="0">
      <selection activeCell="B11" sqref="B11"/>
    </sheetView>
  </sheetViews>
  <sheetFormatPr baseColWidth="10" defaultColWidth="0" defaultRowHeight="15" customHeight="1" zeroHeight="1" x14ac:dyDescent="0.25"/>
  <cols>
    <col min="1" max="1" width="111.85546875" customWidth="1"/>
    <col min="2" max="6" width="20.7109375" style="20" customWidth="1"/>
    <col min="7" max="7" width="17.5703125" style="20" customWidth="1"/>
    <col min="8" max="16383" width="10.85546875" hidden="1"/>
    <col min="16384" max="16384" width="2.42578125" customWidth="1"/>
  </cols>
  <sheetData>
    <row r="1" spans="1:7" ht="21" x14ac:dyDescent="0.25">
      <c r="A1" s="24" t="s">
        <v>0</v>
      </c>
      <c r="B1" s="25"/>
      <c r="C1" s="25"/>
      <c r="D1" s="25"/>
      <c r="E1" s="25"/>
      <c r="F1" s="25"/>
      <c r="G1" s="25"/>
    </row>
    <row r="2" spans="1:7" x14ac:dyDescent="0.25">
      <c r="A2" s="26" t="s">
        <v>1</v>
      </c>
      <c r="B2" s="27"/>
      <c r="C2" s="27"/>
      <c r="D2" s="27"/>
      <c r="E2" s="27"/>
      <c r="F2" s="27"/>
      <c r="G2" s="28"/>
    </row>
    <row r="3" spans="1:7" x14ac:dyDescent="0.25">
      <c r="A3" s="29" t="s">
        <v>2</v>
      </c>
      <c r="B3" s="30"/>
      <c r="C3" s="30"/>
      <c r="D3" s="30"/>
      <c r="E3" s="30"/>
      <c r="F3" s="30"/>
      <c r="G3" s="31"/>
    </row>
    <row r="4" spans="1:7" x14ac:dyDescent="0.25">
      <c r="A4" s="29" t="s">
        <v>3</v>
      </c>
      <c r="B4" s="30"/>
      <c r="C4" s="30"/>
      <c r="D4" s="30"/>
      <c r="E4" s="30"/>
      <c r="F4" s="30"/>
      <c r="G4" s="31"/>
    </row>
    <row r="5" spans="1:7" x14ac:dyDescent="0.25">
      <c r="A5" s="29" t="s">
        <v>26</v>
      </c>
      <c r="B5" s="30"/>
      <c r="C5" s="30"/>
      <c r="D5" s="30"/>
      <c r="E5" s="30"/>
      <c r="F5" s="30"/>
      <c r="G5" s="31"/>
    </row>
    <row r="6" spans="1:7" x14ac:dyDescent="0.25">
      <c r="A6" s="32" t="s">
        <v>4</v>
      </c>
      <c r="B6" s="33"/>
      <c r="C6" s="33"/>
      <c r="D6" s="33"/>
      <c r="E6" s="33"/>
      <c r="F6" s="33"/>
      <c r="G6" s="34"/>
    </row>
    <row r="7" spans="1:7" x14ac:dyDescent="0.25">
      <c r="A7" s="21" t="s">
        <v>5</v>
      </c>
      <c r="B7" s="23" t="s">
        <v>6</v>
      </c>
      <c r="C7" s="23"/>
      <c r="D7" s="23"/>
      <c r="E7" s="23"/>
      <c r="F7" s="23"/>
      <c r="G7" s="23" t="s">
        <v>7</v>
      </c>
    </row>
    <row r="8" spans="1:7" ht="30" x14ac:dyDescent="0.25">
      <c r="A8" s="22"/>
      <c r="B8" s="1" t="s">
        <v>8</v>
      </c>
      <c r="C8" s="2" t="s">
        <v>9</v>
      </c>
      <c r="D8" s="2" t="s">
        <v>10</v>
      </c>
      <c r="E8" s="2" t="s">
        <v>11</v>
      </c>
      <c r="F8" s="2" t="s">
        <v>12</v>
      </c>
      <c r="G8" s="23"/>
    </row>
    <row r="9" spans="1:7" x14ac:dyDescent="0.25">
      <c r="A9" s="3" t="s">
        <v>13</v>
      </c>
      <c r="B9" s="35">
        <f>SUM(B10:B19)</f>
        <v>528713874.1699</v>
      </c>
      <c r="C9" s="37">
        <f t="shared" ref="C9:G9" si="0">SUM(C10:C19)</f>
        <v>-212625371.20319998</v>
      </c>
      <c r="D9" s="4">
        <f t="shared" si="0"/>
        <v>316088502.96670002</v>
      </c>
      <c r="E9" s="4">
        <f t="shared" si="0"/>
        <v>315823780.88309997</v>
      </c>
      <c r="F9" s="4">
        <f t="shared" si="0"/>
        <v>308104145.29030001</v>
      </c>
      <c r="G9" s="4">
        <f t="shared" si="0"/>
        <v>264722.08360004425</v>
      </c>
    </row>
    <row r="10" spans="1:7" x14ac:dyDescent="0.25">
      <c r="A10" s="5" t="s">
        <v>14</v>
      </c>
      <c r="B10" s="7">
        <v>528713874.1699</v>
      </c>
      <c r="C10" s="6">
        <v>-212625371.20319998</v>
      </c>
      <c r="D10" s="6">
        <v>316088502.96670002</v>
      </c>
      <c r="E10" s="6">
        <v>315823780.88309997</v>
      </c>
      <c r="F10" s="6">
        <v>308104145.29030001</v>
      </c>
      <c r="G10" s="6">
        <v>264722.08360004425</v>
      </c>
    </row>
    <row r="11" spans="1:7" x14ac:dyDescent="0.25">
      <c r="A11" s="5" t="s">
        <v>15</v>
      </c>
      <c r="B11" s="7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5">
      <c r="A12" s="5" t="s">
        <v>16</v>
      </c>
      <c r="B12" s="7">
        <v>0</v>
      </c>
      <c r="C12" s="6">
        <v>0</v>
      </c>
      <c r="D12" s="6">
        <v>0</v>
      </c>
      <c r="E12" s="6">
        <v>0</v>
      </c>
      <c r="F12" s="6">
        <v>0</v>
      </c>
      <c r="G12" s="7">
        <v>0</v>
      </c>
    </row>
    <row r="13" spans="1:7" x14ac:dyDescent="0.25">
      <c r="A13" s="8" t="s">
        <v>17</v>
      </c>
      <c r="B13" s="7">
        <v>0</v>
      </c>
      <c r="C13" s="6">
        <v>0</v>
      </c>
      <c r="D13" s="6">
        <v>0</v>
      </c>
      <c r="E13" s="6">
        <v>0</v>
      </c>
      <c r="F13" s="6">
        <v>0</v>
      </c>
      <c r="G13" s="7">
        <v>0</v>
      </c>
    </row>
    <row r="14" spans="1:7" x14ac:dyDescent="0.25">
      <c r="A14" s="8" t="s">
        <v>18</v>
      </c>
      <c r="B14" s="7">
        <v>0</v>
      </c>
      <c r="C14" s="6">
        <v>0</v>
      </c>
      <c r="D14" s="6">
        <v>0</v>
      </c>
      <c r="E14" s="6">
        <v>0</v>
      </c>
      <c r="F14" s="6">
        <v>0</v>
      </c>
      <c r="G14" s="7">
        <v>0</v>
      </c>
    </row>
    <row r="15" spans="1:7" x14ac:dyDescent="0.25">
      <c r="A15" s="5" t="s">
        <v>19</v>
      </c>
      <c r="B15" s="7">
        <v>0</v>
      </c>
      <c r="C15" s="6">
        <v>0</v>
      </c>
      <c r="D15" s="6">
        <v>0</v>
      </c>
      <c r="E15" s="6">
        <v>0</v>
      </c>
      <c r="F15" s="6">
        <v>0</v>
      </c>
      <c r="G15" s="7">
        <v>0</v>
      </c>
    </row>
    <row r="16" spans="1:7" x14ac:dyDescent="0.25">
      <c r="A16" s="9" t="s">
        <v>20</v>
      </c>
      <c r="B16" s="7">
        <v>0</v>
      </c>
      <c r="C16" s="6">
        <v>0</v>
      </c>
      <c r="D16" s="6">
        <v>0</v>
      </c>
      <c r="E16" s="6">
        <v>0</v>
      </c>
      <c r="F16" s="6">
        <v>0</v>
      </c>
      <c r="G16" s="7">
        <v>0</v>
      </c>
    </row>
    <row r="17" spans="1:7" x14ac:dyDescent="0.25">
      <c r="A17" s="8" t="s">
        <v>21</v>
      </c>
      <c r="B17" s="7">
        <v>0</v>
      </c>
      <c r="C17" s="6">
        <v>0</v>
      </c>
      <c r="D17" s="6">
        <v>0</v>
      </c>
      <c r="E17" s="6">
        <v>0</v>
      </c>
      <c r="F17" s="6">
        <v>0</v>
      </c>
      <c r="G17" s="7">
        <v>0</v>
      </c>
    </row>
    <row r="18" spans="1:7" x14ac:dyDescent="0.25">
      <c r="A18" s="8" t="s">
        <v>22</v>
      </c>
      <c r="B18" s="7">
        <v>0</v>
      </c>
      <c r="C18" s="6">
        <v>0</v>
      </c>
      <c r="D18" s="6">
        <v>0</v>
      </c>
      <c r="E18" s="6">
        <v>0</v>
      </c>
      <c r="F18" s="6">
        <v>0</v>
      </c>
      <c r="G18" s="7">
        <v>0</v>
      </c>
    </row>
    <row r="19" spans="1:7" x14ac:dyDescent="0.25">
      <c r="A19" s="5" t="s">
        <v>23</v>
      </c>
      <c r="B19" s="7">
        <v>0</v>
      </c>
      <c r="C19" s="6">
        <v>0</v>
      </c>
      <c r="D19" s="6">
        <v>0</v>
      </c>
      <c r="E19" s="6">
        <v>0</v>
      </c>
      <c r="F19" s="6">
        <v>0</v>
      </c>
      <c r="G19" s="7">
        <v>0</v>
      </c>
    </row>
    <row r="20" spans="1:7" x14ac:dyDescent="0.25">
      <c r="A20" s="10"/>
      <c r="B20" s="12"/>
      <c r="C20" s="11"/>
      <c r="D20" s="11"/>
      <c r="E20" s="11"/>
      <c r="F20" s="11"/>
      <c r="G20" s="12"/>
    </row>
    <row r="21" spans="1:7" s="14" customFormat="1" x14ac:dyDescent="0.25">
      <c r="A21" s="13" t="s">
        <v>24</v>
      </c>
      <c r="B21" s="36">
        <f>SUM(B22:B31)</f>
        <v>1176443685.8501999</v>
      </c>
      <c r="C21" s="4">
        <f t="shared" ref="C21:G21" si="1">SUM(C22:C31)</f>
        <v>105275537.22189999</v>
      </c>
      <c r="D21" s="4">
        <f t="shared" si="1"/>
        <v>1281719223.0720999</v>
      </c>
      <c r="E21" s="4">
        <f t="shared" si="1"/>
        <v>1281420659.8237</v>
      </c>
      <c r="F21" s="4">
        <f t="shared" si="1"/>
        <v>1233596665.4037001</v>
      </c>
      <c r="G21" s="4">
        <f t="shared" si="1"/>
        <v>298563.24839997292</v>
      </c>
    </row>
    <row r="22" spans="1:7" s="14" customFormat="1" x14ac:dyDescent="0.25">
      <c r="A22" s="5" t="s">
        <v>14</v>
      </c>
      <c r="B22" s="15">
        <v>1176443685.8501999</v>
      </c>
      <c r="C22" s="15">
        <v>105275537.22189999</v>
      </c>
      <c r="D22" s="15">
        <v>1281719223.0720999</v>
      </c>
      <c r="E22" s="15">
        <v>1281420659.8237</v>
      </c>
      <c r="F22" s="15">
        <v>1233596665.4037001</v>
      </c>
      <c r="G22" s="15">
        <v>298563.24839997292</v>
      </c>
    </row>
    <row r="23" spans="1:7" s="14" customFormat="1" x14ac:dyDescent="0.25">
      <c r="A23" s="5" t="s">
        <v>15</v>
      </c>
      <c r="B23" s="7">
        <v>0</v>
      </c>
      <c r="C23" s="6">
        <v>0</v>
      </c>
      <c r="D23" s="6">
        <v>0</v>
      </c>
      <c r="E23" s="6">
        <v>0</v>
      </c>
      <c r="F23" s="6">
        <v>0</v>
      </c>
      <c r="G23" s="15">
        <v>0</v>
      </c>
    </row>
    <row r="24" spans="1:7" s="14" customFormat="1" x14ac:dyDescent="0.25">
      <c r="A24" s="5" t="s">
        <v>16</v>
      </c>
      <c r="B24" s="7">
        <v>0</v>
      </c>
      <c r="C24" s="6">
        <v>0</v>
      </c>
      <c r="D24" s="6">
        <v>0</v>
      </c>
      <c r="E24" s="6">
        <v>0</v>
      </c>
      <c r="F24" s="6">
        <v>0</v>
      </c>
      <c r="G24" s="15">
        <v>0</v>
      </c>
    </row>
    <row r="25" spans="1:7" s="14" customFormat="1" x14ac:dyDescent="0.25">
      <c r="A25" s="8" t="s">
        <v>17</v>
      </c>
      <c r="B25" s="7">
        <v>0</v>
      </c>
      <c r="C25" s="6">
        <v>0</v>
      </c>
      <c r="D25" s="6">
        <v>0</v>
      </c>
      <c r="E25" s="6">
        <v>0</v>
      </c>
      <c r="F25" s="6">
        <v>0</v>
      </c>
      <c r="G25" s="15">
        <v>0</v>
      </c>
    </row>
    <row r="26" spans="1:7" s="14" customFormat="1" x14ac:dyDescent="0.25">
      <c r="A26" s="8" t="s">
        <v>18</v>
      </c>
      <c r="B26" s="7">
        <v>0</v>
      </c>
      <c r="C26" s="6">
        <v>0</v>
      </c>
      <c r="D26" s="6">
        <v>0</v>
      </c>
      <c r="E26" s="6">
        <v>0</v>
      </c>
      <c r="F26" s="6">
        <v>0</v>
      </c>
      <c r="G26" s="15">
        <v>0</v>
      </c>
    </row>
    <row r="27" spans="1:7" s="14" customFormat="1" x14ac:dyDescent="0.25">
      <c r="A27" s="5" t="s">
        <v>19</v>
      </c>
      <c r="B27" s="7">
        <v>0</v>
      </c>
      <c r="C27" s="6">
        <v>0</v>
      </c>
      <c r="D27" s="6">
        <v>0</v>
      </c>
      <c r="E27" s="6">
        <v>0</v>
      </c>
      <c r="F27" s="6">
        <v>0</v>
      </c>
      <c r="G27" s="15">
        <v>0</v>
      </c>
    </row>
    <row r="28" spans="1:7" s="14" customFormat="1" x14ac:dyDescent="0.25">
      <c r="A28" s="9" t="s">
        <v>20</v>
      </c>
      <c r="B28" s="7">
        <v>0</v>
      </c>
      <c r="C28" s="6">
        <v>0</v>
      </c>
      <c r="D28" s="6">
        <v>0</v>
      </c>
      <c r="E28" s="6">
        <v>0</v>
      </c>
      <c r="F28" s="6">
        <v>0</v>
      </c>
      <c r="G28" s="15">
        <v>0</v>
      </c>
    </row>
    <row r="29" spans="1:7" s="14" customFormat="1" x14ac:dyDescent="0.25">
      <c r="A29" s="8" t="s">
        <v>21</v>
      </c>
      <c r="B29" s="7">
        <v>0</v>
      </c>
      <c r="C29" s="6">
        <v>0</v>
      </c>
      <c r="D29" s="6">
        <v>0</v>
      </c>
      <c r="E29" s="6">
        <v>0</v>
      </c>
      <c r="F29" s="6">
        <v>0</v>
      </c>
      <c r="G29" s="15">
        <v>0</v>
      </c>
    </row>
    <row r="30" spans="1:7" s="14" customFormat="1" x14ac:dyDescent="0.25">
      <c r="A30" s="8" t="s">
        <v>22</v>
      </c>
      <c r="B30" s="7">
        <v>0</v>
      </c>
      <c r="C30" s="6">
        <v>0</v>
      </c>
      <c r="D30" s="6">
        <v>0</v>
      </c>
      <c r="E30" s="6">
        <v>0</v>
      </c>
      <c r="F30" s="6">
        <v>0</v>
      </c>
      <c r="G30" s="15">
        <v>0</v>
      </c>
    </row>
    <row r="31" spans="1:7" s="14" customFormat="1" x14ac:dyDescent="0.25">
      <c r="A31" s="5" t="s">
        <v>23</v>
      </c>
      <c r="B31" s="7">
        <v>0</v>
      </c>
      <c r="C31" s="6">
        <v>0</v>
      </c>
      <c r="D31" s="6">
        <v>0</v>
      </c>
      <c r="E31" s="6">
        <v>0</v>
      </c>
      <c r="F31" s="6">
        <v>0</v>
      </c>
      <c r="G31" s="15">
        <v>0</v>
      </c>
    </row>
    <row r="32" spans="1:7" x14ac:dyDescent="0.25">
      <c r="A32" s="10"/>
      <c r="B32" s="12"/>
      <c r="C32" s="11"/>
      <c r="D32" s="11"/>
      <c r="E32" s="11"/>
      <c r="F32" s="11"/>
      <c r="G32" s="12"/>
    </row>
    <row r="33" spans="1:7" x14ac:dyDescent="0.25">
      <c r="A33" s="16" t="s">
        <v>25</v>
      </c>
      <c r="B33" s="36">
        <f>+B21+B9</f>
        <v>1705157560.0200999</v>
      </c>
      <c r="C33" s="4">
        <f t="shared" ref="C33:G33" si="2">+C21+C9</f>
        <v>-107349833.9813</v>
      </c>
      <c r="D33" s="4">
        <f t="shared" si="2"/>
        <v>1597807726.0388</v>
      </c>
      <c r="E33" s="4">
        <f t="shared" si="2"/>
        <v>1597244440.7068</v>
      </c>
      <c r="F33" s="4">
        <f t="shared" si="2"/>
        <v>1541700810.6940002</v>
      </c>
      <c r="G33" s="4">
        <f t="shared" si="2"/>
        <v>563285.33200001717</v>
      </c>
    </row>
    <row r="34" spans="1:7" x14ac:dyDescent="0.25">
      <c r="A34" s="17"/>
      <c r="B34" s="19"/>
      <c r="C34" s="18"/>
      <c r="D34" s="18"/>
      <c r="E34" s="18"/>
      <c r="F34" s="18"/>
      <c r="G34" s="1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D</vt:lpstr>
      <vt:lpstr>'6 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 Lopez</dc:creator>
  <cp:lastModifiedBy>David Gomez Lopez</cp:lastModifiedBy>
  <dcterms:created xsi:type="dcterms:W3CDTF">2020-05-05T00:41:59Z</dcterms:created>
  <dcterms:modified xsi:type="dcterms:W3CDTF">2022-01-11T18:42:16Z</dcterms:modified>
</cp:coreProperties>
</file>